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7BA685-1FCC-495E-AF04-751E4A880859}" xr6:coauthVersionLast="47" xr6:coauthVersionMax="47" xr10:uidLastSave="{00000000-0000-0000-0000-000000000000}"/>
  <bookViews>
    <workbookView xWindow="-120" yWindow="-120" windowWidth="29040" windowHeight="15840" xr2:uid="{A4A7C8D8-77B5-4AEF-A735-D02FB1CFA929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1" l="1"/>
  <c r="I44" i="1"/>
  <c r="I45" i="1" l="1"/>
  <c r="I46" i="1"/>
  <c r="I18" i="1"/>
  <c r="I42" i="1"/>
  <c r="I43" i="1"/>
  <c r="I39" i="1"/>
  <c r="I40" i="1"/>
  <c r="I41" i="1"/>
  <c r="I38" i="1"/>
  <c r="I37" i="1"/>
  <c r="I36" i="1"/>
  <c r="I19" i="1"/>
  <c r="I11" i="1"/>
  <c r="I12" i="1"/>
  <c r="I13" i="1"/>
  <c r="I14" i="1"/>
  <c r="I15" i="1"/>
  <c r="I16" i="1"/>
  <c r="I17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0" i="1"/>
  <c r="I47" i="1" l="1"/>
</calcChain>
</file>

<file path=xl/sharedStrings.xml><?xml version="1.0" encoding="utf-8"?>
<sst xmlns="http://schemas.openxmlformats.org/spreadsheetml/2006/main" count="222" uniqueCount="89">
  <si>
    <t>Eil. Nr.</t>
  </si>
  <si>
    <t>Seniūnija</t>
  </si>
  <si>
    <t>Gatvė</t>
  </si>
  <si>
    <t>Namo numeris</t>
  </si>
  <si>
    <t>Priedangoje talpinamų gyventojų skaičius</t>
  </si>
  <si>
    <t>Pastabos</t>
  </si>
  <si>
    <t>Visaginas</t>
  </si>
  <si>
    <t>Tarybų g.</t>
  </si>
  <si>
    <t xml:space="preserve">Vilties </t>
  </si>
  <si>
    <t>Visagino kūrybos ir menų akademija</t>
  </si>
  <si>
    <t xml:space="preserve">Festivalio </t>
  </si>
  <si>
    <t>3A</t>
  </si>
  <si>
    <t>6A</t>
  </si>
  <si>
    <t xml:space="preserve">Statybininkų g. </t>
  </si>
  <si>
    <t>Visagino šeimos ir vaiko gerovės centras</t>
  </si>
  <si>
    <t xml:space="preserve">Taikos pr. </t>
  </si>
  <si>
    <t>Visagino viešoji biblioteka</t>
  </si>
  <si>
    <t>Draugystės</t>
  </si>
  <si>
    <t>Energetikų</t>
  </si>
  <si>
    <t xml:space="preserve">Draugystės </t>
  </si>
  <si>
    <t>Visagino Draugystės progimnazija</t>
  </si>
  <si>
    <t>Taikos pr.</t>
  </si>
  <si>
    <t>Visagino "Verdenės" gimnazija</t>
  </si>
  <si>
    <t>15 A</t>
  </si>
  <si>
    <t>VšĮ Visagino ligoninė</t>
  </si>
  <si>
    <t>Sedulinos al.</t>
  </si>
  <si>
    <t>Visagino vaikų lopšelis-darželis "Ąžuoliukas"</t>
  </si>
  <si>
    <t>Visagino socialinių paslaugų centras</t>
  </si>
  <si>
    <t>Visagino savivaldybė</t>
  </si>
  <si>
    <t>Partizanų</t>
  </si>
  <si>
    <t>Visagino lopšelis-darželis "Auksinis gaidelis" (Vaikystės pedagogikos centras)</t>
  </si>
  <si>
    <t>2\7</t>
  </si>
  <si>
    <t>Priedangos plotas,            kv. m</t>
  </si>
  <si>
    <t>Visagino edukacijų centras</t>
  </si>
  <si>
    <t>Visagino šv. Apaštalo Pauliaus parapija</t>
  </si>
  <si>
    <t>Santarvės g.</t>
  </si>
  <si>
    <t>Visagino ekonomikos plėtros agentūra</t>
  </si>
  <si>
    <t>Visagino pirminės sveikatos priežiūros centras</t>
  </si>
  <si>
    <t>Savivaldybėi priklausantis pastatas (vaikų poliklinika)</t>
  </si>
  <si>
    <t>Savivaldybėi priklausantis pastatas (PSPC laboratorija)</t>
  </si>
  <si>
    <t>Gyvenamoji vietovė</t>
  </si>
  <si>
    <t>Statinio, patalpos, inžinerinio įrenginio ar kito objekto pavadinimas</t>
  </si>
  <si>
    <t>Statinio, patalpos, inžinerinio įrenginio ar kito objekto valdytojas</t>
  </si>
  <si>
    <t>Ar priedanga pritaikyta asmenims su negalia?</t>
  </si>
  <si>
    <t>Lietuvos koordinačių sistemos koordinatė</t>
  </si>
  <si>
    <t xml:space="preserve"> koordinatė Y</t>
  </si>
  <si>
    <t>Priedangų poreikis</t>
  </si>
  <si>
    <t>Metai</t>
  </si>
  <si>
    <t>Nuolatinių savivaldybės gyventojų skaičius, iš viso</t>
  </si>
  <si>
    <t>Nuolatinių savivaldybės gyventojų skaičius, kuriam nustatytas priedangų poreikis (60 arba 40 procentų nuo bendro nuolatinių savivaldybės gyventojų skaičiaus)</t>
  </si>
  <si>
    <t>Visagino socialinių paslaugų centras Bendruomenės skyrius</t>
  </si>
  <si>
    <t>Ne</t>
  </si>
  <si>
    <t>Kosmoso</t>
  </si>
  <si>
    <t>Kosmos g.</t>
  </si>
  <si>
    <t xml:space="preserve">Tarybų </t>
  </si>
  <si>
    <t>UAB "Visagino būstas"</t>
  </si>
  <si>
    <t>Savivaldybės administracija</t>
  </si>
  <si>
    <t>20A</t>
  </si>
  <si>
    <r>
      <t xml:space="preserve"> </t>
    </r>
    <r>
      <rPr>
        <sz val="12"/>
        <color theme="1"/>
        <rFont val="Times New Roman"/>
        <family val="1"/>
      </rPr>
      <t>koordinatė X</t>
    </r>
  </si>
  <si>
    <t>5A</t>
  </si>
  <si>
    <t>28A</t>
  </si>
  <si>
    <t>VšĮ Visagino sporto ir rekreacijos centras</t>
  </si>
  <si>
    <t>PATVIRTINTA</t>
  </si>
  <si>
    <t>Visagino savivaldybės mero</t>
  </si>
  <si>
    <t>1 išėjimas</t>
  </si>
  <si>
    <t>Daliai patalpų reikalingas remontas</t>
  </si>
  <si>
    <t>Parko</t>
  </si>
  <si>
    <t>Visagino savivaldybės administracija</t>
  </si>
  <si>
    <t>Statybininkų</t>
  </si>
  <si>
    <t>Taikos</t>
  </si>
  <si>
    <t>Taip</t>
  </si>
  <si>
    <t>Balto g.</t>
  </si>
  <si>
    <t>Administracinis pastatas</t>
  </si>
  <si>
    <t>Visagino rekreacijos paslaugų centras</t>
  </si>
  <si>
    <t xml:space="preserve"> Visagino kultūros centras</t>
  </si>
  <si>
    <t>BĮ Visagino kultūros centras</t>
  </si>
  <si>
    <t>Smėlio grindys, žemos lubos</t>
  </si>
  <si>
    <t>10B</t>
  </si>
  <si>
    <t>Kosmoso g</t>
  </si>
  <si>
    <t>Drėgmė rūsyje</t>
  </si>
  <si>
    <t>VISAGINO SAVIVALDYBĖS PRIEDANGŲ IR JŲ POREIKIO SĄRAŠAS</t>
  </si>
  <si>
    <t>Vilties</t>
  </si>
  <si>
    <t xml:space="preserve">2026 m.                    d. potvarkiu Nr. </t>
  </si>
  <si>
    <t>Visagino "Žiburio" pagrindinė mokykla</t>
  </si>
  <si>
    <t>Visagino "Gerosios vilties" progimnazija</t>
  </si>
  <si>
    <t>Visagino vaikų lopšelis-darželis "Gintarėlis"</t>
  </si>
  <si>
    <t>Visagino "Atgimimo" gimnazija</t>
  </si>
  <si>
    <t>Visagino vaikų lopšelis-darželis "Auksinis raktelis"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</si>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</sst>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2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u/>
      <sz val="11"/>
      <color theme="10"/>
      <name val="Calibri"/>
      <family val="2"/>
      <charset val="186"/>
      <scheme val="minor"/>
    </font>
    <font>
      <sz val="11"/>
      <color theme="1"/>
      <name val="Arial"/>
      <family val="2"/>
    </font>
    <font>
      <sz val="12"/>
      <name val="Times New Roman"/>
      <family val="1"/>
    </font>
    <font>
      <sz val="12"/>
      <name val="Times New Roman"/>
      <family val="1"/>
      <charset val="186"/>
    </font>
    <font>
      <sz val="11"/>
      <color theme="1"/>
      <name val="Times New Roman"/>
      <family val="1"/>
    </font>
    <font>
      <sz val="11"/>
      <name val="Calibri"/>
      <family val="2"/>
      <charset val="186"/>
      <scheme val="minor"/>
    </font>
    <font>
      <sz val="1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Aptos"/>
      <family val="2"/>
    </font>
    <font>
      <sz val="10"/>
      <color rgb="FF000000"/>
      <name val="Verdana"/>
      <family val="2"/>
    </font>
    <font>
      <b/>
      <sz val="12"/>
      <name val="Times New Roman"/>
      <family val="1"/>
    </font>
    <font>
      <sz val="11"/>
      <name val="Times New Roman"/>
      <family val="1"/>
    </font>
    <font>
      <sz val="11"/>
      <color rgb="FFFF0000"/>
      <name val="Calibri"/>
      <family val="2"/>
      <charset val="186"/>
      <scheme val="minor"/>
    </font>
    <font>
      <sz val="11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0" fillId="0" borderId="2" xfId="0" applyBorder="1"/>
    <xf numFmtId="0" fontId="2" fillId="0" borderId="2" xfId="0" applyFont="1" applyBorder="1" applyAlignment="1">
      <alignment horizontal="center" vertical="center" wrapText="1"/>
    </xf>
    <xf numFmtId="16" fontId="2" fillId="0" borderId="2" xfId="0" applyNumberFormat="1" applyFont="1" applyBorder="1" applyAlignment="1">
      <alignment horizontal="center" vertical="center" wrapText="1"/>
    </xf>
    <xf numFmtId="0" fontId="7" fillId="0" borderId="2" xfId="1" applyBorder="1" applyAlignment="1">
      <alignment vertical="center" wrapText="1"/>
    </xf>
    <xf numFmtId="0" fontId="7" fillId="0" borderId="2" xfId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164" fontId="0" fillId="0" borderId="2" xfId="0" applyNumberForma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12" fillId="0" borderId="2" xfId="1" applyFont="1" applyBorder="1" applyAlignment="1">
      <alignment wrapText="1"/>
    </xf>
    <xf numFmtId="0" fontId="13" fillId="0" borderId="2" xfId="1" applyFont="1" applyBorder="1" applyAlignment="1">
      <alignment vertical="center" wrapText="1"/>
    </xf>
    <xf numFmtId="0" fontId="13" fillId="0" borderId="2" xfId="1" applyFont="1" applyBorder="1" applyAlignment="1">
      <alignment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1" applyFont="1" applyBorder="1" applyAlignment="1">
      <alignment wrapText="1"/>
    </xf>
    <xf numFmtId="0" fontId="9" fillId="0" borderId="0" xfId="0" applyFont="1" applyAlignment="1">
      <alignment vertical="center" wrapText="1"/>
    </xf>
    <xf numFmtId="0" fontId="13" fillId="0" borderId="0" xfId="1" applyFont="1" applyBorder="1" applyAlignment="1">
      <alignment wrapText="1"/>
    </xf>
    <xf numFmtId="0" fontId="5" fillId="0" borderId="0" xfId="0" applyFont="1" applyAlignment="1">
      <alignment wrapText="1"/>
    </xf>
    <xf numFmtId="0" fontId="9" fillId="0" borderId="0" xfId="1" applyFont="1" applyBorder="1" applyAlignment="1">
      <alignment wrapText="1"/>
    </xf>
    <xf numFmtId="0" fontId="4" fillId="0" borderId="0" xfId="0" applyFont="1" applyAlignment="1">
      <alignment vertical="center" wrapText="1"/>
    </xf>
    <xf numFmtId="0" fontId="15" fillId="0" borderId="0" xfId="0" applyFont="1" applyAlignment="1">
      <alignment wrapText="1"/>
    </xf>
    <xf numFmtId="0" fontId="12" fillId="0" borderId="0" xfId="1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1" applyBorder="1" applyAlignment="1">
      <alignment horizontal="center" wrapText="1"/>
    </xf>
    <xf numFmtId="0" fontId="12" fillId="0" borderId="0" xfId="0" applyFont="1"/>
    <xf numFmtId="0" fontId="1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9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7" fillId="0" borderId="2" xfId="1" applyBorder="1" applyAlignment="1">
      <alignment horizontal="center" vertical="center" wrapText="1"/>
    </xf>
    <xf numFmtId="0" fontId="19" fillId="0" borderId="2" xfId="0" applyFont="1" applyBorder="1"/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2" xfId="0" applyFont="1" applyBorder="1"/>
    <xf numFmtId="0" fontId="9" fillId="0" borderId="2" xfId="1" applyFont="1" applyBorder="1" applyAlignment="1">
      <alignment wrapText="1"/>
    </xf>
    <xf numFmtId="0" fontId="22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6" xfId="0" applyFont="1" applyBorder="1"/>
    <xf numFmtId="0" fontId="9" fillId="0" borderId="6" xfId="0" applyFont="1" applyBorder="1" applyAlignment="1">
      <alignment wrapText="1"/>
    </xf>
    <xf numFmtId="0" fontId="23" fillId="0" borderId="2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13" fillId="0" borderId="0" xfId="1" applyFont="1" applyBorder="1" applyAlignment="1">
      <alignment horizontal="center" wrapText="1"/>
    </xf>
    <xf numFmtId="0" fontId="7" fillId="0" borderId="0" xfId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D36F-3C7E-4EC9-B3AF-8AC41F2039A6}">
  <dimension ref="A1:N61"/>
  <sheetViews>
    <sheetView tabSelected="1" workbookViewId="0">
      <selection activeCell="F42" sqref="F42"/>
    </sheetView>
  </sheetViews>
  <sheetFormatPr defaultRowHeight="15" x14ac:dyDescent="0.25"/>
  <cols>
    <col min="1" max="1" width="5.28515625" customWidth="1"/>
    <col min="2" max="2" width="9" customWidth="1"/>
    <col min="3" max="3" width="10.85546875" customWidth="1"/>
    <col min="4" max="4" width="13.5703125" customWidth="1"/>
    <col min="5" max="5" width="7.28515625" customWidth="1"/>
    <col min="6" max="6" width="23.140625" style="51" customWidth="1"/>
    <col min="7" max="7" width="23.140625" customWidth="1"/>
    <col min="8" max="8" width="10.7109375" customWidth="1"/>
    <col min="9" max="9" width="11.85546875" customWidth="1"/>
    <col min="10" max="10" width="9.28515625" customWidth="1"/>
    <col min="11" max="11" width="13.5703125" customWidth="1"/>
    <col min="12" max="12" width="13" customWidth="1"/>
    <col min="13" max="13" width="28.5703125" customWidth="1"/>
    <col min="14" max="14" width="36.140625" customWidth="1"/>
  </cols>
  <sheetData>
    <row r="1" spans="1:14" ht="15" customHeight="1" x14ac:dyDescent="0.25">
      <c r="L1" s="75" t="s">
        <v>62</v>
      </c>
      <c r="M1" s="75"/>
    </row>
    <row r="2" spans="1:14" ht="15" customHeight="1" x14ac:dyDescent="0.25">
      <c r="L2" s="75" t="s">
        <v>63</v>
      </c>
      <c r="M2" s="75"/>
    </row>
    <row r="3" spans="1:14" ht="15" customHeight="1" x14ac:dyDescent="0.25">
      <c r="L3" s="76" t="s">
        <v>82</v>
      </c>
      <c r="M3" s="76"/>
    </row>
    <row r="4" spans="1:14" ht="15.75" x14ac:dyDescent="0.25">
      <c r="F4" s="52" t="s">
        <v>80</v>
      </c>
      <c r="G4" s="29"/>
    </row>
    <row r="5" spans="1:14" ht="15.75" x14ac:dyDescent="0.25">
      <c r="G5" s="1"/>
    </row>
    <row r="6" spans="1:14" ht="15.75" thickBot="1" x14ac:dyDescent="0.3"/>
    <row r="7" spans="1:14" ht="31.5" customHeight="1" thickBot="1" x14ac:dyDescent="0.3">
      <c r="A7" s="82" t="s">
        <v>0</v>
      </c>
      <c r="B7" s="82" t="s">
        <v>1</v>
      </c>
      <c r="C7" s="84" t="s">
        <v>40</v>
      </c>
      <c r="D7" s="82" t="s">
        <v>2</v>
      </c>
      <c r="E7" s="82" t="s">
        <v>3</v>
      </c>
      <c r="F7" s="85" t="s">
        <v>41</v>
      </c>
      <c r="G7" s="84" t="s">
        <v>42</v>
      </c>
      <c r="H7" s="82" t="s">
        <v>32</v>
      </c>
      <c r="I7" s="83" t="s">
        <v>4</v>
      </c>
      <c r="J7" s="83" t="s">
        <v>43</v>
      </c>
      <c r="K7" s="86" t="s">
        <v>44</v>
      </c>
      <c r="L7" s="86"/>
      <c r="M7" s="82" t="s">
        <v>5</v>
      </c>
      <c r="N7" s="74"/>
    </row>
    <row r="8" spans="1:14" ht="65.25" customHeight="1" thickBot="1" x14ac:dyDescent="0.3">
      <c r="A8" s="82"/>
      <c r="B8" s="82"/>
      <c r="C8" s="84"/>
      <c r="D8" s="82"/>
      <c r="E8" s="82"/>
      <c r="F8" s="85"/>
      <c r="G8" s="84"/>
      <c r="H8" s="82"/>
      <c r="I8" s="83"/>
      <c r="J8" s="83"/>
      <c r="K8" s="4" t="s">
        <v>58</v>
      </c>
      <c r="L8" s="26" t="s">
        <v>45</v>
      </c>
      <c r="M8" s="82"/>
      <c r="N8" s="74"/>
    </row>
    <row r="9" spans="1:14" ht="16.5" thickBot="1" x14ac:dyDescent="0.3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53">
        <v>6</v>
      </c>
      <c r="G9" s="17">
        <v>7</v>
      </c>
      <c r="H9" s="17">
        <v>8</v>
      </c>
      <c r="I9" s="17">
        <v>9</v>
      </c>
      <c r="J9" s="17">
        <v>10</v>
      </c>
      <c r="K9" s="17">
        <v>11</v>
      </c>
      <c r="L9" s="17">
        <v>12</v>
      </c>
      <c r="M9" s="17">
        <v>13</v>
      </c>
      <c r="N9" s="36"/>
    </row>
    <row r="10" spans="1:14" ht="33.75" customHeight="1" thickBot="1" x14ac:dyDescent="0.3">
      <c r="A10" s="2">
        <v>1</v>
      </c>
      <c r="B10" s="6"/>
      <c r="C10" s="3" t="s">
        <v>6</v>
      </c>
      <c r="D10" s="3" t="s">
        <v>54</v>
      </c>
      <c r="E10" s="3">
        <v>23</v>
      </c>
      <c r="F10" s="22" t="s">
        <v>86</v>
      </c>
      <c r="G10" s="22" t="s">
        <v>86</v>
      </c>
      <c r="H10" s="67">
        <v>590</v>
      </c>
      <c r="I10" s="19">
        <f>H10/1.5</f>
        <v>393.33333333333331</v>
      </c>
      <c r="J10" s="21" t="s">
        <v>51</v>
      </c>
      <c r="K10" s="3">
        <v>653878</v>
      </c>
      <c r="L10" s="3">
        <v>6165335</v>
      </c>
      <c r="M10" s="31"/>
      <c r="N10" s="37"/>
    </row>
    <row r="11" spans="1:14" ht="32.25" thickBot="1" x14ac:dyDescent="0.3">
      <c r="A11" s="2">
        <v>2</v>
      </c>
      <c r="B11" s="6"/>
      <c r="C11" s="3" t="s">
        <v>6</v>
      </c>
      <c r="D11" s="3" t="s">
        <v>8</v>
      </c>
      <c r="E11" s="3">
        <v>16</v>
      </c>
      <c r="F11" s="22" t="s">
        <v>9</v>
      </c>
      <c r="G11" s="22" t="s">
        <v>9</v>
      </c>
      <c r="H11" s="67">
        <v>669</v>
      </c>
      <c r="I11" s="19">
        <f t="shared" ref="I11:I46" si="0">H11/1.5</f>
        <v>446</v>
      </c>
      <c r="J11" s="21" t="s">
        <v>51</v>
      </c>
      <c r="K11" s="3">
        <v>653241</v>
      </c>
      <c r="L11" s="3">
        <v>6165505</v>
      </c>
      <c r="M11" s="30" t="s">
        <v>64</v>
      </c>
      <c r="N11" s="38"/>
    </row>
    <row r="12" spans="1:14" ht="32.25" thickBot="1" x14ac:dyDescent="0.3">
      <c r="A12" s="2">
        <v>3</v>
      </c>
      <c r="B12" s="6"/>
      <c r="C12" s="3" t="s">
        <v>6</v>
      </c>
      <c r="D12" s="3" t="s">
        <v>10</v>
      </c>
      <c r="E12" s="3" t="s">
        <v>11</v>
      </c>
      <c r="F12" s="22" t="s">
        <v>9</v>
      </c>
      <c r="G12" s="22" t="s">
        <v>9</v>
      </c>
      <c r="H12" s="67">
        <v>115</v>
      </c>
      <c r="I12" s="19">
        <f t="shared" si="0"/>
        <v>76.666666666666671</v>
      </c>
      <c r="J12" s="21" t="s">
        <v>51</v>
      </c>
      <c r="K12" s="3">
        <v>652531</v>
      </c>
      <c r="L12" s="3">
        <v>6165661</v>
      </c>
      <c r="M12" s="4"/>
      <c r="N12" s="38"/>
    </row>
    <row r="13" spans="1:14" ht="32.25" thickBot="1" x14ac:dyDescent="0.3">
      <c r="A13" s="2">
        <v>4</v>
      </c>
      <c r="B13" s="6"/>
      <c r="C13" s="3" t="s">
        <v>6</v>
      </c>
      <c r="D13" s="3" t="s">
        <v>10</v>
      </c>
      <c r="E13" s="3" t="s">
        <v>12</v>
      </c>
      <c r="F13" s="22" t="s">
        <v>9</v>
      </c>
      <c r="G13" s="22" t="s">
        <v>9</v>
      </c>
      <c r="H13" s="67">
        <v>100</v>
      </c>
      <c r="I13" s="19">
        <f t="shared" si="0"/>
        <v>66.666666666666671</v>
      </c>
      <c r="J13" s="21" t="s">
        <v>51</v>
      </c>
      <c r="K13" s="3">
        <v>652437</v>
      </c>
      <c r="L13" s="3">
        <v>6165768</v>
      </c>
      <c r="M13" s="4"/>
      <c r="N13" s="38"/>
    </row>
    <row r="14" spans="1:14" ht="32.25" thickBot="1" x14ac:dyDescent="0.3">
      <c r="A14" s="2">
        <v>5</v>
      </c>
      <c r="B14" s="6"/>
      <c r="C14" s="7" t="s">
        <v>6</v>
      </c>
      <c r="D14" s="7" t="s">
        <v>13</v>
      </c>
      <c r="E14" s="7">
        <v>7</v>
      </c>
      <c r="F14" s="20" t="s">
        <v>14</v>
      </c>
      <c r="G14" s="20" t="s">
        <v>14</v>
      </c>
      <c r="H14" s="55">
        <v>350</v>
      </c>
      <c r="I14" s="19">
        <f t="shared" si="0"/>
        <v>233.33333333333334</v>
      </c>
      <c r="J14" s="21" t="s">
        <v>51</v>
      </c>
      <c r="K14" s="7">
        <v>653869</v>
      </c>
      <c r="L14" s="7">
        <v>6165111</v>
      </c>
      <c r="M14" s="4"/>
      <c r="N14" s="37"/>
    </row>
    <row r="15" spans="1:14" ht="32.25" thickBot="1" x14ac:dyDescent="0.3">
      <c r="A15" s="2">
        <v>6</v>
      </c>
      <c r="B15" s="6"/>
      <c r="C15" s="3" t="s">
        <v>6</v>
      </c>
      <c r="D15" s="3" t="s">
        <v>15</v>
      </c>
      <c r="E15" s="3">
        <v>52</v>
      </c>
      <c r="F15" s="22" t="s">
        <v>16</v>
      </c>
      <c r="G15" s="22" t="s">
        <v>16</v>
      </c>
      <c r="H15" s="68">
        <v>437</v>
      </c>
      <c r="I15" s="19">
        <f t="shared" si="0"/>
        <v>291.33333333333331</v>
      </c>
      <c r="J15" s="21" t="s">
        <v>51</v>
      </c>
      <c r="K15" s="7">
        <v>653870</v>
      </c>
      <c r="L15" s="5">
        <v>6165447</v>
      </c>
      <c r="M15" s="4"/>
      <c r="N15" s="39"/>
    </row>
    <row r="16" spans="1:14" ht="38.25" customHeight="1" thickBot="1" x14ac:dyDescent="0.3">
      <c r="A16" s="2">
        <v>7</v>
      </c>
      <c r="B16" s="6"/>
      <c r="C16" s="3" t="s">
        <v>6</v>
      </c>
      <c r="D16" s="3" t="s">
        <v>17</v>
      </c>
      <c r="E16" s="3">
        <v>19</v>
      </c>
      <c r="F16" s="22" t="s">
        <v>85</v>
      </c>
      <c r="G16" s="22" t="s">
        <v>85</v>
      </c>
      <c r="H16" s="67">
        <v>128</v>
      </c>
      <c r="I16" s="19">
        <f t="shared" si="0"/>
        <v>85.333333333333329</v>
      </c>
      <c r="J16" s="21" t="s">
        <v>51</v>
      </c>
      <c r="K16" s="7">
        <v>654262</v>
      </c>
      <c r="L16" s="3">
        <v>6164870</v>
      </c>
      <c r="M16" s="59"/>
      <c r="N16" s="40"/>
    </row>
    <row r="17" spans="1:14" ht="32.25" thickBot="1" x14ac:dyDescent="0.3">
      <c r="A17" s="2">
        <v>8</v>
      </c>
      <c r="B17" s="6"/>
      <c r="C17" s="3" t="s">
        <v>6</v>
      </c>
      <c r="D17" s="3" t="s">
        <v>18</v>
      </c>
      <c r="E17" s="3">
        <v>56</v>
      </c>
      <c r="F17" s="22" t="s">
        <v>83</v>
      </c>
      <c r="G17" s="22" t="s">
        <v>83</v>
      </c>
      <c r="H17" s="67">
        <v>216</v>
      </c>
      <c r="I17" s="19">
        <f t="shared" si="0"/>
        <v>144</v>
      </c>
      <c r="J17" s="21" t="s">
        <v>51</v>
      </c>
      <c r="K17" s="3">
        <v>654257</v>
      </c>
      <c r="L17" s="3">
        <v>6164363</v>
      </c>
      <c r="M17" s="64"/>
      <c r="N17" s="41"/>
    </row>
    <row r="18" spans="1:14" ht="32.25" thickBot="1" x14ac:dyDescent="0.3">
      <c r="A18" s="2"/>
      <c r="B18" s="6"/>
      <c r="C18" s="3" t="s">
        <v>6</v>
      </c>
      <c r="D18" s="3" t="s">
        <v>18</v>
      </c>
      <c r="E18" s="3">
        <v>56</v>
      </c>
      <c r="F18" s="22" t="s">
        <v>83</v>
      </c>
      <c r="G18" s="22" t="s">
        <v>83</v>
      </c>
      <c r="H18" s="67">
        <v>1283</v>
      </c>
      <c r="I18" s="19">
        <f t="shared" ref="I18" si="1">H18/1.5</f>
        <v>855.33333333333337</v>
      </c>
      <c r="J18" s="21" t="s">
        <v>51</v>
      </c>
      <c r="K18" s="3">
        <v>654257</v>
      </c>
      <c r="L18" s="3">
        <v>6164363</v>
      </c>
      <c r="M18" s="10" t="s">
        <v>76</v>
      </c>
      <c r="N18" s="41"/>
    </row>
    <row r="19" spans="1:14" ht="22.5" customHeight="1" thickBot="1" x14ac:dyDescent="0.3">
      <c r="A19" s="2">
        <v>9</v>
      </c>
      <c r="B19" s="6"/>
      <c r="C19" s="3" t="s">
        <v>6</v>
      </c>
      <c r="D19" s="3" t="s">
        <v>52</v>
      </c>
      <c r="E19" s="3">
        <v>28</v>
      </c>
      <c r="F19" s="22" t="s">
        <v>55</v>
      </c>
      <c r="G19" s="22" t="s">
        <v>55</v>
      </c>
      <c r="H19" s="67">
        <v>700</v>
      </c>
      <c r="I19" s="19">
        <f t="shared" si="0"/>
        <v>466.66666666666669</v>
      </c>
      <c r="J19" s="21" t="s">
        <v>51</v>
      </c>
      <c r="K19" s="3">
        <v>652883</v>
      </c>
      <c r="L19" s="3">
        <v>6165990</v>
      </c>
      <c r="M19" s="13"/>
      <c r="N19" s="78"/>
    </row>
    <row r="20" spans="1:14" ht="22.5" customHeight="1" thickBot="1" x14ac:dyDescent="0.3">
      <c r="A20" s="2">
        <v>10</v>
      </c>
      <c r="B20" s="6"/>
      <c r="C20" s="7" t="s">
        <v>6</v>
      </c>
      <c r="D20" s="7" t="s">
        <v>53</v>
      </c>
      <c r="E20" s="7">
        <v>30</v>
      </c>
      <c r="F20" s="20" t="s">
        <v>55</v>
      </c>
      <c r="G20" s="20" t="s">
        <v>55</v>
      </c>
      <c r="H20" s="55">
        <v>670</v>
      </c>
      <c r="I20" s="19">
        <f t="shared" si="0"/>
        <v>446.66666666666669</v>
      </c>
      <c r="J20" s="21" t="s">
        <v>51</v>
      </c>
      <c r="K20" s="7">
        <v>652809</v>
      </c>
      <c r="L20" s="7">
        <v>6166010</v>
      </c>
      <c r="M20" s="4"/>
      <c r="N20" s="79"/>
    </row>
    <row r="21" spans="1:14" ht="32.25" thickBot="1" x14ac:dyDescent="0.3">
      <c r="A21" s="2">
        <v>11</v>
      </c>
      <c r="B21" s="6"/>
      <c r="C21" s="3" t="s">
        <v>6</v>
      </c>
      <c r="D21" s="3" t="s">
        <v>19</v>
      </c>
      <c r="E21" s="3">
        <v>12</v>
      </c>
      <c r="F21" s="22" t="s">
        <v>20</v>
      </c>
      <c r="G21" s="22" t="s">
        <v>20</v>
      </c>
      <c r="H21" s="67">
        <v>1200</v>
      </c>
      <c r="I21" s="19">
        <f t="shared" si="0"/>
        <v>800</v>
      </c>
      <c r="J21" s="21" t="s">
        <v>70</v>
      </c>
      <c r="K21" s="5">
        <v>654227</v>
      </c>
      <c r="L21" s="5">
        <v>6164618</v>
      </c>
      <c r="M21" s="4"/>
      <c r="N21" s="42"/>
    </row>
    <row r="22" spans="1:14" ht="32.25" thickBot="1" x14ac:dyDescent="0.3">
      <c r="A22" s="2">
        <v>12</v>
      </c>
      <c r="B22" s="6"/>
      <c r="C22" s="3" t="s">
        <v>6</v>
      </c>
      <c r="D22" s="3" t="s">
        <v>21</v>
      </c>
      <c r="E22" s="3">
        <v>21</v>
      </c>
      <c r="F22" s="22" t="s">
        <v>22</v>
      </c>
      <c r="G22" s="22" t="s">
        <v>22</v>
      </c>
      <c r="H22" s="67">
        <v>727</v>
      </c>
      <c r="I22" s="19">
        <f t="shared" si="0"/>
        <v>484.66666666666669</v>
      </c>
      <c r="J22" s="21" t="s">
        <v>51</v>
      </c>
      <c r="K22" s="7">
        <v>653730</v>
      </c>
      <c r="L22" s="18">
        <v>6165966</v>
      </c>
      <c r="M22" s="4"/>
      <c r="N22" s="42"/>
    </row>
    <row r="23" spans="1:14" ht="61.5" customHeight="1" thickBot="1" x14ac:dyDescent="0.3">
      <c r="A23" s="2">
        <v>13</v>
      </c>
      <c r="B23" s="6"/>
      <c r="C23" s="3" t="s">
        <v>6</v>
      </c>
      <c r="D23" s="9" t="s">
        <v>21</v>
      </c>
      <c r="E23" s="3" t="s">
        <v>23</v>
      </c>
      <c r="F23" s="22" t="s">
        <v>24</v>
      </c>
      <c r="G23" s="22" t="s">
        <v>24</v>
      </c>
      <c r="H23" s="67">
        <v>1800</v>
      </c>
      <c r="I23" s="19">
        <f t="shared" si="0"/>
        <v>1200</v>
      </c>
      <c r="J23" s="21" t="s">
        <v>51</v>
      </c>
      <c r="K23" s="3">
        <v>653300</v>
      </c>
      <c r="L23" s="3">
        <v>616607</v>
      </c>
      <c r="M23" s="10"/>
      <c r="N23" s="43"/>
    </row>
    <row r="24" spans="1:14" ht="44.25" customHeight="1" thickBot="1" x14ac:dyDescent="0.3">
      <c r="A24" s="2">
        <v>14</v>
      </c>
      <c r="B24" s="6"/>
      <c r="C24" s="3" t="s">
        <v>6</v>
      </c>
      <c r="D24" s="3" t="s">
        <v>25</v>
      </c>
      <c r="E24" s="3">
        <v>51</v>
      </c>
      <c r="F24" s="22" t="s">
        <v>26</v>
      </c>
      <c r="G24" s="22" t="s">
        <v>26</v>
      </c>
      <c r="H24" s="67">
        <v>318</v>
      </c>
      <c r="I24" s="19">
        <f t="shared" si="0"/>
        <v>212</v>
      </c>
      <c r="J24" s="21" t="s">
        <v>51</v>
      </c>
      <c r="K24" s="3">
        <v>654163</v>
      </c>
      <c r="L24" s="3">
        <v>6164556</v>
      </c>
      <c r="M24" s="13"/>
      <c r="N24" s="44"/>
    </row>
    <row r="25" spans="1:14" ht="45.75" customHeight="1" thickBot="1" x14ac:dyDescent="0.3">
      <c r="A25" s="2">
        <v>15</v>
      </c>
      <c r="B25" s="6"/>
      <c r="C25" s="3" t="s">
        <v>6</v>
      </c>
      <c r="D25" s="7" t="s">
        <v>15</v>
      </c>
      <c r="E25" s="3">
        <v>13</v>
      </c>
      <c r="F25" s="23" t="s">
        <v>27</v>
      </c>
      <c r="G25" s="23" t="s">
        <v>27</v>
      </c>
      <c r="H25" s="67">
        <v>514</v>
      </c>
      <c r="I25" s="19">
        <f t="shared" si="0"/>
        <v>342.66666666666669</v>
      </c>
      <c r="J25" s="21" t="s">
        <v>51</v>
      </c>
      <c r="K25" s="7">
        <v>653313</v>
      </c>
      <c r="L25" s="3">
        <v>6166310</v>
      </c>
      <c r="M25" s="4"/>
      <c r="N25" s="80"/>
    </row>
    <row r="26" spans="1:14" ht="32.25" thickBot="1" x14ac:dyDescent="0.3">
      <c r="A26" s="2">
        <v>16</v>
      </c>
      <c r="B26" s="6"/>
      <c r="C26" s="3" t="s">
        <v>6</v>
      </c>
      <c r="D26" s="7" t="s">
        <v>15</v>
      </c>
      <c r="E26" s="3" t="s">
        <v>57</v>
      </c>
      <c r="F26" s="23" t="s">
        <v>27</v>
      </c>
      <c r="G26" s="23" t="s">
        <v>27</v>
      </c>
      <c r="H26" s="67">
        <v>360</v>
      </c>
      <c r="I26" s="19">
        <f t="shared" si="0"/>
        <v>240</v>
      </c>
      <c r="J26" s="21" t="s">
        <v>51</v>
      </c>
      <c r="K26" s="7">
        <v>653271</v>
      </c>
      <c r="L26" s="3">
        <v>6165705</v>
      </c>
      <c r="M26" s="4" t="s">
        <v>79</v>
      </c>
      <c r="N26" s="80"/>
    </row>
    <row r="27" spans="1:14" ht="48" thickBot="1" x14ac:dyDescent="0.3">
      <c r="A27" s="2">
        <v>17</v>
      </c>
      <c r="B27" s="10"/>
      <c r="C27" s="11" t="s">
        <v>28</v>
      </c>
      <c r="D27" s="11" t="s">
        <v>8</v>
      </c>
      <c r="E27" s="11">
        <v>1</v>
      </c>
      <c r="F27" s="22" t="s">
        <v>50</v>
      </c>
      <c r="G27" s="22" t="s">
        <v>50</v>
      </c>
      <c r="H27" s="67">
        <v>54</v>
      </c>
      <c r="I27" s="19">
        <f t="shared" si="0"/>
        <v>36</v>
      </c>
      <c r="J27" s="21" t="s">
        <v>51</v>
      </c>
      <c r="K27" s="11">
        <v>652804</v>
      </c>
      <c r="L27" s="11">
        <v>6165558</v>
      </c>
      <c r="M27" s="32" t="s">
        <v>64</v>
      </c>
      <c r="N27" s="80"/>
    </row>
    <row r="28" spans="1:14" ht="32.25" thickBot="1" x14ac:dyDescent="0.3">
      <c r="A28" s="2">
        <v>18</v>
      </c>
      <c r="B28" s="10"/>
      <c r="C28" s="11" t="s">
        <v>6</v>
      </c>
      <c r="D28" s="11" t="s">
        <v>29</v>
      </c>
      <c r="E28" s="12" t="s">
        <v>31</v>
      </c>
      <c r="F28" s="24" t="s">
        <v>84</v>
      </c>
      <c r="G28" s="24" t="s">
        <v>84</v>
      </c>
      <c r="H28" s="67">
        <v>360</v>
      </c>
      <c r="I28" s="19">
        <f t="shared" si="0"/>
        <v>240</v>
      </c>
      <c r="J28" s="21" t="s">
        <v>51</v>
      </c>
      <c r="K28" s="7">
        <v>652980</v>
      </c>
      <c r="L28" s="7">
        <v>6165684</v>
      </c>
      <c r="M28" s="4"/>
      <c r="N28" s="45"/>
    </row>
    <row r="29" spans="1:14" ht="63.75" thickBot="1" x14ac:dyDescent="0.3">
      <c r="A29" s="2">
        <v>19</v>
      </c>
      <c r="B29" s="10"/>
      <c r="C29" s="11" t="s">
        <v>6</v>
      </c>
      <c r="D29" s="11" t="s">
        <v>7</v>
      </c>
      <c r="E29" s="11">
        <v>9</v>
      </c>
      <c r="F29" s="24" t="s">
        <v>30</v>
      </c>
      <c r="G29" s="24" t="s">
        <v>30</v>
      </c>
      <c r="H29" s="67">
        <v>350</v>
      </c>
      <c r="I29" s="19">
        <f t="shared" si="0"/>
        <v>233.33333333333334</v>
      </c>
      <c r="J29" s="21" t="s">
        <v>51</v>
      </c>
      <c r="K29" s="11">
        <v>653678</v>
      </c>
      <c r="L29" s="11">
        <v>6165366</v>
      </c>
      <c r="M29" s="4"/>
      <c r="N29" s="43"/>
    </row>
    <row r="30" spans="1:14" ht="32.25" thickBot="1" x14ac:dyDescent="0.3">
      <c r="A30" s="2">
        <v>20</v>
      </c>
      <c r="B30" s="10"/>
      <c r="C30" s="11" t="s">
        <v>6</v>
      </c>
      <c r="D30" s="11" t="s">
        <v>25</v>
      </c>
      <c r="E30" s="25">
        <v>49</v>
      </c>
      <c r="F30" s="23" t="s">
        <v>33</v>
      </c>
      <c r="G30" s="23" t="s">
        <v>33</v>
      </c>
      <c r="H30" s="67">
        <v>350</v>
      </c>
      <c r="I30" s="19">
        <f t="shared" si="0"/>
        <v>233.33333333333334</v>
      </c>
      <c r="J30" s="21" t="s">
        <v>51</v>
      </c>
      <c r="K30" s="15">
        <v>654055</v>
      </c>
      <c r="L30" s="15">
        <v>6164622</v>
      </c>
      <c r="M30" s="10"/>
      <c r="N30" s="46"/>
    </row>
    <row r="31" spans="1:14" ht="32.25" thickBot="1" x14ac:dyDescent="0.3">
      <c r="A31" s="2">
        <v>21</v>
      </c>
      <c r="B31" s="10"/>
      <c r="C31" s="11" t="s">
        <v>6</v>
      </c>
      <c r="D31" s="11" t="s">
        <v>35</v>
      </c>
      <c r="E31" s="15">
        <v>1</v>
      </c>
      <c r="F31" s="24" t="s">
        <v>34</v>
      </c>
      <c r="G31" s="24" t="s">
        <v>34</v>
      </c>
      <c r="H31" s="67">
        <v>350</v>
      </c>
      <c r="I31" s="19">
        <f t="shared" si="0"/>
        <v>233.33333333333334</v>
      </c>
      <c r="J31" s="21" t="s">
        <v>51</v>
      </c>
      <c r="K31" s="15">
        <v>653598</v>
      </c>
      <c r="L31" s="15">
        <v>6165038</v>
      </c>
      <c r="M31" s="14"/>
      <c r="N31" s="47"/>
    </row>
    <row r="32" spans="1:14" ht="38.25" customHeight="1" thickBot="1" x14ac:dyDescent="0.3">
      <c r="A32" s="2">
        <v>22</v>
      </c>
      <c r="B32" s="10"/>
      <c r="C32" s="11" t="s">
        <v>6</v>
      </c>
      <c r="D32" s="11" t="s">
        <v>21</v>
      </c>
      <c r="E32" s="15">
        <v>7</v>
      </c>
      <c r="F32" s="23" t="s">
        <v>36</v>
      </c>
      <c r="G32" s="23" t="s">
        <v>36</v>
      </c>
      <c r="H32" s="67">
        <v>440</v>
      </c>
      <c r="I32" s="19">
        <f t="shared" si="0"/>
        <v>293.33333333333331</v>
      </c>
      <c r="J32" s="21" t="s">
        <v>51</v>
      </c>
      <c r="K32" s="15">
        <v>653171</v>
      </c>
      <c r="L32" s="15">
        <v>6166245</v>
      </c>
      <c r="M32" s="33" t="s">
        <v>65</v>
      </c>
      <c r="N32" s="48"/>
    </row>
    <row r="33" spans="1:14" ht="48" thickBot="1" x14ac:dyDescent="0.3">
      <c r="A33" s="2">
        <v>23</v>
      </c>
      <c r="B33" s="10"/>
      <c r="C33" s="11" t="s">
        <v>6</v>
      </c>
      <c r="D33" s="11" t="s">
        <v>15</v>
      </c>
      <c r="E33" s="15">
        <v>15</v>
      </c>
      <c r="F33" s="23" t="s">
        <v>37</v>
      </c>
      <c r="G33" s="23" t="s">
        <v>37</v>
      </c>
      <c r="H33" s="67">
        <v>200</v>
      </c>
      <c r="I33" s="19">
        <f t="shared" si="0"/>
        <v>133.33333333333334</v>
      </c>
      <c r="J33" s="21" t="s">
        <v>51</v>
      </c>
      <c r="K33" s="15">
        <v>653316</v>
      </c>
      <c r="L33" s="15">
        <v>6166079</v>
      </c>
      <c r="M33" s="10"/>
      <c r="N33" s="39"/>
    </row>
    <row r="34" spans="1:14" ht="52.5" customHeight="1" thickBot="1" x14ac:dyDescent="0.3">
      <c r="A34" s="2">
        <v>24</v>
      </c>
      <c r="B34" s="10"/>
      <c r="C34" s="11" t="s">
        <v>6</v>
      </c>
      <c r="D34" s="11" t="s">
        <v>15</v>
      </c>
      <c r="E34" s="15">
        <v>15</v>
      </c>
      <c r="F34" s="23" t="s">
        <v>38</v>
      </c>
      <c r="G34" s="34" t="s">
        <v>56</v>
      </c>
      <c r="H34" s="67">
        <v>200</v>
      </c>
      <c r="I34" s="19">
        <f t="shared" si="0"/>
        <v>133.33333333333334</v>
      </c>
      <c r="J34" s="21" t="s">
        <v>51</v>
      </c>
      <c r="K34" s="15">
        <v>653291</v>
      </c>
      <c r="L34" s="15">
        <v>6166109</v>
      </c>
      <c r="M34" s="10"/>
      <c r="N34" s="49"/>
    </row>
    <row r="35" spans="1:14" ht="48" thickBot="1" x14ac:dyDescent="0.3">
      <c r="A35" s="2">
        <v>25</v>
      </c>
      <c r="B35" s="10"/>
      <c r="C35" s="11" t="s">
        <v>6</v>
      </c>
      <c r="D35" s="11" t="s">
        <v>15</v>
      </c>
      <c r="E35" s="15">
        <v>15</v>
      </c>
      <c r="F35" s="23" t="s">
        <v>39</v>
      </c>
      <c r="G35" s="34" t="s">
        <v>56</v>
      </c>
      <c r="H35" s="67">
        <v>220</v>
      </c>
      <c r="I35" s="19">
        <f t="shared" si="0"/>
        <v>146.66666666666666</v>
      </c>
      <c r="J35" s="21" t="s">
        <v>51</v>
      </c>
      <c r="K35" s="15">
        <v>653313</v>
      </c>
      <c r="L35" s="15">
        <v>6166053</v>
      </c>
      <c r="M35" s="10"/>
      <c r="N35" s="49"/>
    </row>
    <row r="36" spans="1:14" ht="36" customHeight="1" thickBot="1" x14ac:dyDescent="0.3">
      <c r="A36" s="2">
        <v>26</v>
      </c>
      <c r="B36" s="10"/>
      <c r="C36" s="11" t="s">
        <v>6</v>
      </c>
      <c r="D36" s="11" t="s">
        <v>8</v>
      </c>
      <c r="E36" s="15" t="s">
        <v>59</v>
      </c>
      <c r="F36" s="23" t="s">
        <v>61</v>
      </c>
      <c r="G36" s="23" t="s">
        <v>61</v>
      </c>
      <c r="H36" s="67">
        <v>400</v>
      </c>
      <c r="I36" s="19">
        <f t="shared" si="0"/>
        <v>266.66666666666669</v>
      </c>
      <c r="J36" s="21" t="s">
        <v>51</v>
      </c>
      <c r="K36" s="15">
        <v>652921</v>
      </c>
      <c r="L36" s="15">
        <v>6165635</v>
      </c>
      <c r="M36" s="60"/>
      <c r="N36" s="49"/>
    </row>
    <row r="37" spans="1:14" ht="36" customHeight="1" thickBot="1" x14ac:dyDescent="0.3">
      <c r="A37" s="2">
        <v>27</v>
      </c>
      <c r="B37" s="10"/>
      <c r="C37" s="11" t="s">
        <v>6</v>
      </c>
      <c r="D37" s="11" t="s">
        <v>17</v>
      </c>
      <c r="E37" s="27" t="s">
        <v>77</v>
      </c>
      <c r="F37" s="23" t="s">
        <v>61</v>
      </c>
      <c r="G37" s="23" t="s">
        <v>61</v>
      </c>
      <c r="H37" s="67">
        <v>400</v>
      </c>
      <c r="I37" s="19">
        <f t="shared" si="0"/>
        <v>266.66666666666669</v>
      </c>
      <c r="J37" s="21" t="s">
        <v>51</v>
      </c>
      <c r="K37" s="15">
        <v>654164</v>
      </c>
      <c r="L37" s="15">
        <v>6164636</v>
      </c>
      <c r="M37" s="60"/>
      <c r="N37" s="49"/>
    </row>
    <row r="38" spans="1:14" ht="36.75" customHeight="1" thickBot="1" x14ac:dyDescent="0.3">
      <c r="A38" s="2">
        <v>28</v>
      </c>
      <c r="B38" s="10"/>
      <c r="C38" s="11" t="s">
        <v>6</v>
      </c>
      <c r="D38" s="15" t="s">
        <v>52</v>
      </c>
      <c r="E38" s="15" t="s">
        <v>60</v>
      </c>
      <c r="F38" s="23" t="s">
        <v>61</v>
      </c>
      <c r="G38" s="23" t="s">
        <v>61</v>
      </c>
      <c r="H38" s="67">
        <v>60</v>
      </c>
      <c r="I38" s="19">
        <f t="shared" si="0"/>
        <v>40</v>
      </c>
      <c r="J38" s="21" t="s">
        <v>51</v>
      </c>
      <c r="K38" s="15">
        <v>652905</v>
      </c>
      <c r="L38" s="15">
        <v>6165988</v>
      </c>
      <c r="M38" s="60"/>
      <c r="N38" s="49"/>
    </row>
    <row r="39" spans="1:14" ht="36" customHeight="1" thickBot="1" x14ac:dyDescent="0.3">
      <c r="A39" s="35">
        <v>29</v>
      </c>
      <c r="B39" s="10"/>
      <c r="C39" s="3" t="s">
        <v>6</v>
      </c>
      <c r="D39" s="5" t="s">
        <v>66</v>
      </c>
      <c r="E39" s="5">
        <v>14</v>
      </c>
      <c r="F39" s="30" t="s">
        <v>67</v>
      </c>
      <c r="G39" s="26" t="s">
        <v>67</v>
      </c>
      <c r="H39" s="67">
        <v>500</v>
      </c>
      <c r="I39" s="19">
        <f t="shared" si="0"/>
        <v>333.33333333333331</v>
      </c>
      <c r="J39" s="3" t="s">
        <v>51</v>
      </c>
      <c r="K39" s="7">
        <v>652674</v>
      </c>
      <c r="L39" s="7">
        <v>6165146</v>
      </c>
      <c r="M39" s="10"/>
      <c r="N39" s="49"/>
    </row>
    <row r="40" spans="1:14" ht="33.75" customHeight="1" thickBot="1" x14ac:dyDescent="0.3">
      <c r="A40" s="35">
        <v>30</v>
      </c>
      <c r="B40" s="10"/>
      <c r="C40" s="3" t="s">
        <v>6</v>
      </c>
      <c r="D40" s="5" t="s">
        <v>68</v>
      </c>
      <c r="E40" s="5">
        <v>24</v>
      </c>
      <c r="F40" s="30" t="s">
        <v>55</v>
      </c>
      <c r="G40" s="26" t="s">
        <v>55</v>
      </c>
      <c r="H40" s="67">
        <v>150</v>
      </c>
      <c r="I40" s="19">
        <f t="shared" si="0"/>
        <v>100</v>
      </c>
      <c r="J40" s="3" t="s">
        <v>51</v>
      </c>
      <c r="K40" s="7">
        <v>654122</v>
      </c>
      <c r="L40" s="7">
        <v>6165140</v>
      </c>
      <c r="M40" s="10"/>
      <c r="N40" s="78"/>
    </row>
    <row r="41" spans="1:14" ht="28.5" customHeight="1" thickBot="1" x14ac:dyDescent="0.3">
      <c r="A41" s="35">
        <v>31</v>
      </c>
      <c r="B41" s="10"/>
      <c r="C41" s="3" t="s">
        <v>6</v>
      </c>
      <c r="D41" s="5" t="s">
        <v>69</v>
      </c>
      <c r="E41" s="5">
        <v>17</v>
      </c>
      <c r="F41" s="30" t="s">
        <v>55</v>
      </c>
      <c r="G41" s="26" t="s">
        <v>55</v>
      </c>
      <c r="H41" s="67">
        <v>80</v>
      </c>
      <c r="I41" s="19">
        <f t="shared" si="0"/>
        <v>53.333333333333336</v>
      </c>
      <c r="J41" s="3" t="s">
        <v>51</v>
      </c>
      <c r="K41" s="5">
        <v>653531</v>
      </c>
      <c r="L41" s="5">
        <v>6165979</v>
      </c>
      <c r="M41" s="10"/>
      <c r="N41" s="79"/>
    </row>
    <row r="42" spans="1:14" ht="28.5" customHeight="1" thickBot="1" x14ac:dyDescent="0.3">
      <c r="A42" s="35">
        <v>32</v>
      </c>
      <c r="B42" s="10"/>
      <c r="C42" s="3" t="s">
        <v>6</v>
      </c>
      <c r="D42" s="3" t="s">
        <v>71</v>
      </c>
      <c r="E42" s="56">
        <v>1</v>
      </c>
      <c r="F42" s="56" t="s">
        <v>72</v>
      </c>
      <c r="G42" s="56" t="s">
        <v>73</v>
      </c>
      <c r="H42" s="69">
        <v>3550</v>
      </c>
      <c r="I42" s="19">
        <f t="shared" si="0"/>
        <v>2366.6666666666665</v>
      </c>
      <c r="J42" s="57" t="s">
        <v>51</v>
      </c>
      <c r="K42" s="56">
        <v>651266</v>
      </c>
      <c r="L42" s="56">
        <v>6163029</v>
      </c>
      <c r="M42" s="10"/>
      <c r="N42" s="50"/>
    </row>
    <row r="43" spans="1:14" ht="28.5" customHeight="1" thickBot="1" x14ac:dyDescent="0.3">
      <c r="A43" s="35">
        <v>33</v>
      </c>
      <c r="B43" s="10"/>
      <c r="C43" s="3" t="s">
        <v>6</v>
      </c>
      <c r="D43" s="56" t="s">
        <v>81</v>
      </c>
      <c r="E43" s="56">
        <v>5</v>
      </c>
      <c r="F43" s="58" t="s">
        <v>74</v>
      </c>
      <c r="G43" s="58" t="s">
        <v>75</v>
      </c>
      <c r="H43" s="67">
        <v>730</v>
      </c>
      <c r="I43" s="19">
        <f t="shared" si="0"/>
        <v>486.66666666666669</v>
      </c>
      <c r="J43" s="57" t="s">
        <v>70</v>
      </c>
      <c r="K43" s="56">
        <v>652991</v>
      </c>
      <c r="L43" s="56">
        <v>6165567</v>
      </c>
      <c r="M43" s="63"/>
      <c r="N43" s="50"/>
    </row>
    <row r="44" spans="1:14" ht="28.5" customHeight="1" thickBot="1" x14ac:dyDescent="0.3">
      <c r="A44" s="35">
        <v>34</v>
      </c>
      <c r="B44" s="10"/>
      <c r="C44" s="3" t="s">
        <v>6</v>
      </c>
      <c r="D44" s="56" t="s">
        <v>66</v>
      </c>
      <c r="E44" s="56">
        <v>7</v>
      </c>
      <c r="F44" s="58" t="s">
        <v>74</v>
      </c>
      <c r="G44" s="58" t="s">
        <v>75</v>
      </c>
      <c r="H44" s="67">
        <v>70</v>
      </c>
      <c r="I44" s="19">
        <f t="shared" ref="I44" si="2">H44/1.5</f>
        <v>46.666666666666664</v>
      </c>
      <c r="J44" s="57" t="s">
        <v>51</v>
      </c>
      <c r="K44" s="56">
        <v>652747</v>
      </c>
      <c r="L44" s="56">
        <v>6165268</v>
      </c>
      <c r="M44" s="10"/>
      <c r="N44" s="50"/>
    </row>
    <row r="45" spans="1:14" ht="54" customHeight="1" thickBot="1" x14ac:dyDescent="0.3">
      <c r="A45" s="35">
        <v>35</v>
      </c>
      <c r="B45" s="10"/>
      <c r="C45" s="71" t="s">
        <v>6</v>
      </c>
      <c r="D45" s="71" t="s">
        <v>15</v>
      </c>
      <c r="E45" s="71">
        <v>20</v>
      </c>
      <c r="F45" s="72" t="s">
        <v>87</v>
      </c>
      <c r="G45" s="72" t="s">
        <v>87</v>
      </c>
      <c r="H45" s="70">
        <v>84</v>
      </c>
      <c r="I45" s="19">
        <f t="shared" si="0"/>
        <v>56</v>
      </c>
      <c r="J45" s="57" t="s">
        <v>51</v>
      </c>
      <c r="K45" s="61">
        <v>6165736</v>
      </c>
      <c r="L45" s="62">
        <v>653332</v>
      </c>
      <c r="M45" s="63"/>
      <c r="N45" s="50"/>
    </row>
    <row r="46" spans="1:14" ht="49.5" customHeight="1" thickBot="1" x14ac:dyDescent="0.3">
      <c r="A46" s="35">
        <v>36</v>
      </c>
      <c r="B46" s="10"/>
      <c r="C46" s="71" t="s">
        <v>6</v>
      </c>
      <c r="D46" s="71" t="s">
        <v>78</v>
      </c>
      <c r="E46" s="71">
        <v>12</v>
      </c>
      <c r="F46" s="72" t="s">
        <v>87</v>
      </c>
      <c r="G46" s="72" t="s">
        <v>87</v>
      </c>
      <c r="H46" s="70">
        <v>1498</v>
      </c>
      <c r="I46" s="19">
        <f t="shared" si="0"/>
        <v>998.66666666666663</v>
      </c>
      <c r="J46" s="57" t="s">
        <v>51</v>
      </c>
      <c r="K46" s="61">
        <v>652813</v>
      </c>
      <c r="L46" s="62">
        <v>6165766</v>
      </c>
      <c r="M46" s="10" t="s">
        <v>76</v>
      </c>
      <c r="N46" s="50"/>
    </row>
    <row r="47" spans="1:14" ht="33" customHeight="1" thickBot="1" x14ac:dyDescent="0.3">
      <c r="B47" s="10"/>
      <c r="C47" s="10"/>
      <c r="D47" s="10"/>
      <c r="E47" s="10"/>
      <c r="F47" s="73" t="s">
        <v>88</v>
      </c>
      <c r="G47" s="6"/>
      <c r="H47" s="65">
        <f>SUM(H17:H46)</f>
        <v>17834</v>
      </c>
      <c r="I47" s="66">
        <f>SUM(I10:I44)</f>
        <v>12427.333333333328</v>
      </c>
      <c r="J47" s="10"/>
      <c r="K47" s="10"/>
      <c r="L47" s="10"/>
      <c r="M47" s="10"/>
    </row>
    <row r="50" spans="1:6" ht="15.75" x14ac:dyDescent="0.25">
      <c r="A50" s="28" t="s">
        <v>46</v>
      </c>
      <c r="B50" s="8"/>
      <c r="C50" s="8"/>
      <c r="D50" s="8"/>
      <c r="E50" s="8"/>
      <c r="F50" s="54"/>
    </row>
    <row r="51" spans="1:6" ht="16.5" thickBot="1" x14ac:dyDescent="0.3">
      <c r="A51" s="28"/>
      <c r="B51" s="8"/>
      <c r="C51" s="8"/>
      <c r="D51" s="8"/>
      <c r="E51" s="8"/>
      <c r="F51" s="54"/>
    </row>
    <row r="52" spans="1:6" ht="21" customHeight="1" thickBot="1" x14ac:dyDescent="0.3">
      <c r="A52" s="77" t="s">
        <v>47</v>
      </c>
      <c r="B52" s="77"/>
      <c r="C52" s="77"/>
      <c r="D52" s="77"/>
      <c r="E52" s="77"/>
      <c r="F52" s="55">
        <v>2026</v>
      </c>
    </row>
    <row r="53" spans="1:6" ht="20.25" customHeight="1" thickBot="1" x14ac:dyDescent="0.3">
      <c r="A53" s="81" t="s">
        <v>48</v>
      </c>
      <c r="B53" s="81"/>
      <c r="C53" s="81"/>
      <c r="D53" s="81"/>
      <c r="E53" s="81"/>
      <c r="F53" s="55">
        <v>20674</v>
      </c>
    </row>
    <row r="54" spans="1:6" ht="66" customHeight="1" thickBot="1" x14ac:dyDescent="0.3">
      <c r="A54" s="82" t="s">
        <v>49</v>
      </c>
      <c r="B54" s="82"/>
      <c r="C54" s="82"/>
      <c r="D54" s="82"/>
      <c r="E54" s="82"/>
      <c r="F54" s="55">
        <v>12404</v>
      </c>
    </row>
    <row r="55" spans="1:6" x14ac:dyDescent="0.25">
      <c r="A55" s="16"/>
    </row>
    <row r="56" spans="1:6" x14ac:dyDescent="0.25">
      <c r="A56" s="16"/>
    </row>
    <row r="58" spans="1:6" x14ac:dyDescent="0.25">
      <c r="A58" s="16"/>
    </row>
    <row r="59" spans="1:6" x14ac:dyDescent="0.25">
      <c r="A59" s="16"/>
    </row>
    <row r="60" spans="1:6" x14ac:dyDescent="0.25">
      <c r="A60" s="16"/>
    </row>
    <row r="61" spans="1:6" x14ac:dyDescent="0.25">
      <c r="A61" s="16"/>
    </row>
  </sheetData>
  <mergeCells count="22">
    <mergeCell ref="A53:E53"/>
    <mergeCell ref="A54:E54"/>
    <mergeCell ref="I7:I8"/>
    <mergeCell ref="M7:M8"/>
    <mergeCell ref="A7:A8"/>
    <mergeCell ref="B7:B8"/>
    <mergeCell ref="C7:C8"/>
    <mergeCell ref="D7:D8"/>
    <mergeCell ref="E7:E8"/>
    <mergeCell ref="F7:F8"/>
    <mergeCell ref="H7:H8"/>
    <mergeCell ref="G7:G8"/>
    <mergeCell ref="J7:J8"/>
    <mergeCell ref="K7:L7"/>
    <mergeCell ref="N7:N8"/>
    <mergeCell ref="L1:M1"/>
    <mergeCell ref="L2:M2"/>
    <mergeCell ref="L3:M3"/>
    <mergeCell ref="A52:E52"/>
    <mergeCell ref="N19:N20"/>
    <mergeCell ref="N25:N27"/>
    <mergeCell ref="N40:N4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Povilas Ramūnas Pakruopis</dc:creator>
  <cp:lastModifiedBy>svetlana.sarsakova@visaginas.lt</cp:lastModifiedBy>
  <cp:lastPrinted>2025-10-01T11:14:29Z</cp:lastPrinted>
  <dcterms:created xsi:type="dcterms:W3CDTF">2022-06-13T11:09:05Z</dcterms:created>
  <dcterms:modified xsi:type="dcterms:W3CDTF">2026-03-17T06:52:57Z</dcterms:modified>
</cp:coreProperties>
</file>